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-fssrv-01\ACQAPP\DELEXP\GAREVARI\Provv2025\CHIRURGIA ROBOTICA APPALTO SPECIFICO\DOC. PUBBLICATA\"/>
    </mc:Choice>
  </mc:AlternateContent>
  <xr:revisionPtr revIDLastSave="0" documentId="13_ncr:1_{A6DAF2D6-E66D-45DF-8E6C-7949FA2C3D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ttaglio prez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1" l="1"/>
  <c r="H5" i="1"/>
  <c r="G6" i="1"/>
  <c r="G5" i="1"/>
  <c r="G8" i="1" l="1"/>
  <c r="H6" i="1" l="1"/>
  <c r="H8" i="1" l="1"/>
</calcChain>
</file>

<file path=xl/sharedStrings.xml><?xml version="1.0" encoding="utf-8"?>
<sst xmlns="http://schemas.openxmlformats.org/spreadsheetml/2006/main" count="30" uniqueCount="29">
  <si>
    <t>Oggetto dell'affidamento</t>
  </si>
  <si>
    <t>N</t>
  </si>
  <si>
    <t>Unità misura dei quantitativi stimati e per la base d'asta unitaria</t>
  </si>
  <si>
    <t>Materiale di consumo al fine dell'esecuzione degli interventi</t>
  </si>
  <si>
    <t>Valore complessivo offerto comprensivo dei costi della sicurezza dovuti a rischi da interferenza</t>
  </si>
  <si>
    <t>Base d'asta unitaria comprensiva, ove previsto, dei costi della manodopera (al netto di Iva e/o di altre imposte e contributi di legge)</t>
  </si>
  <si>
    <t>Manutenzione full risk</t>
  </si>
  <si>
    <t>DI CUI</t>
  </si>
  <si>
    <r>
      <t xml:space="preserve">Servizio di </t>
    </r>
    <r>
      <rPr>
        <b/>
        <sz val="11"/>
        <color theme="1"/>
        <rFont val="Calibri"/>
        <family val="2"/>
        <scheme val="minor"/>
      </rPr>
      <t>TRASPORTO, CONSEGNA E INSTALLAZIONE E MESSA IN FUNZIONE DEI SISTEMI (paragrafo 4.1.1 del Capitolato Tecnico)</t>
    </r>
  </si>
  <si>
    <r>
      <t xml:space="preserve">Servizio di </t>
    </r>
    <r>
      <rPr>
        <b/>
        <sz val="11"/>
        <color theme="1"/>
        <rFont val="Calibri"/>
        <family val="2"/>
        <scheme val="minor"/>
      </rPr>
      <t>COLLAUDO (paragrafo 4.1.2 del Capitolato Tecnico)</t>
    </r>
  </si>
  <si>
    <r>
      <t xml:space="preserve">Servizio di </t>
    </r>
    <r>
      <rPr>
        <b/>
        <sz val="11"/>
        <color theme="1"/>
        <rFont val="Calibri"/>
        <family val="2"/>
        <scheme val="minor"/>
      </rPr>
      <t>INTEGRAZIONE CON I SISTEMI ICT (INFORMATION COMMUNICATION TECHNOLOGY) E SIA (SISTEMI INFORMATIVI AZIENDALI) (paragrafo 4.1.3 del Capitolato Tecnico)</t>
    </r>
  </si>
  <si>
    <r>
      <t xml:space="preserve">Servizio di </t>
    </r>
    <r>
      <rPr>
        <b/>
        <sz val="11"/>
        <color theme="1"/>
        <rFont val="Calibri"/>
        <family val="2"/>
        <scheme val="minor"/>
      </rPr>
      <t>ASSISTENZA SPECIALISTICA (paragrafo 4.1.4 del Capitolato Tecnico)</t>
    </r>
  </si>
  <si>
    <r>
      <t xml:space="preserve">Servizio di </t>
    </r>
    <r>
      <rPr>
        <b/>
        <sz val="11"/>
        <color theme="1"/>
        <rFont val="Calibri"/>
        <family val="2"/>
        <scheme val="minor"/>
      </rPr>
      <t>FORMAZIONE (paragrafo 4.1.5 del Capitolato Tecnico)</t>
    </r>
  </si>
  <si>
    <r>
      <t xml:space="preserve">Servizio di </t>
    </r>
    <r>
      <rPr>
        <b/>
        <sz val="11"/>
        <color theme="1"/>
        <rFont val="Calibri"/>
        <family val="2"/>
        <scheme val="minor"/>
      </rPr>
      <t>MANUTENZIONE FULL RISK (paragrafo 4.1.6 del Capitolato Tecnico)</t>
    </r>
  </si>
  <si>
    <t>OLTRE A</t>
  </si>
  <si>
    <t>Allegato 8 - Dettaglio prezzi unitari AS</t>
  </si>
  <si>
    <t>Costi della sicurezza complessivi dovuti a rischi da interferenza (non soggetti a ribasso) (al netto di Iva e/o di imposte e contributi di legge)</t>
  </si>
  <si>
    <t xml:space="preserve">Come da dettaglio kit procedurali </t>
  </si>
  <si>
    <t>Costi della mandopera -  Par. 10.3 punto c) Lettera di invito</t>
  </si>
  <si>
    <t>Costi della sicurezza afferenti l’attività svolta - Par. 10.3 punto b) Lettera di invito</t>
  </si>
  <si>
    <t>Costi della sicurezza derivanti da interferenza -  Par. 10.3 punto d) Lettera di invito</t>
  </si>
  <si>
    <t>Prezzo unitario offerto comprensivo, ove pertinente, dei costi della manodopera (al netto di Iva e/o di altre imposte e contributi di legge)</t>
  </si>
  <si>
    <t>Canone trimestrale per il noleggio del Sistema di Chirurgia comprensivo dei Servizi Connessi, per
n. 60 mesi</t>
  </si>
  <si>
    <t>Canone trimestrale per la garanzia full risk,  per
n. 60 mesi</t>
  </si>
  <si>
    <t>N. interventi per la totalità delle apparecchiature, per n. 60 mesi</t>
  </si>
  <si>
    <t>n.1 Sistema di chirurgia robotica completo di tutti gli accessori per il corretto funzionamento come definiti in Capitolato Tecnico (al netto della manutenzione full risk)</t>
  </si>
  <si>
    <t>Base d'asta complessiva dei singoli componenti (al netto di Iva e/o di altre imposte e contributi di legge)
al netto costi sicurezza dovuti a rischi da interferenza</t>
  </si>
  <si>
    <t>Prezzo complessivo offerto per singola componente (al netto di Iva e/o di altre imposte e contributi di legge) al netto costi sicurezza dovuti a rischi da interferenza</t>
  </si>
  <si>
    <t>Allegato 4 - Dettaglio Prezzi Unitari 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</si>
</sst>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_-;\-* #,##0_-;_-* &quot;-&quot;??_-;_-@_-"/>
    <numFmt numFmtId="165" formatCode="#,##0.00000\ &quot;€&quot;"/>
    <numFmt numFmtId="166" formatCode="#,##0.00\ &quot;€&quot;"/>
    <numFmt numFmtId="167" formatCode="#,##0.00000\ _€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164" fontId="2" fillId="2" borderId="1" xfId="1" applyNumberFormat="1" applyFont="1" applyFill="1" applyBorder="1" applyAlignment="1">
      <alignment horizontal="center" vertical="center" wrapText="1"/>
    </xf>
    <xf numFmtId="0" fontId="0" fillId="3" borderId="0" xfId="0" applyFill="1"/>
    <xf numFmtId="164" fontId="0" fillId="3" borderId="1" xfId="1" applyNumberFormat="1" applyFont="1" applyFill="1" applyBorder="1" applyAlignment="1">
      <alignment horizontal="left" vertical="center" wrapText="1"/>
    </xf>
    <xf numFmtId="165" fontId="0" fillId="3" borderId="0" xfId="0" applyNumberFormat="1" applyFill="1"/>
    <xf numFmtId="0" fontId="0" fillId="3" borderId="0" xfId="0" applyFill="1" applyAlignment="1">
      <alignment horizontal="right"/>
    </xf>
    <xf numFmtId="166" fontId="3" fillId="3" borderId="0" xfId="0" applyNumberFormat="1" applyFont="1" applyFill="1" applyAlignment="1">
      <alignment horizontal="center" vertical="center" wrapText="1"/>
    </xf>
    <xf numFmtId="165" fontId="0" fillId="3" borderId="5" xfId="1" applyNumberFormat="1" applyFont="1" applyFill="1" applyBorder="1" applyAlignment="1">
      <alignment horizontal="center" vertical="center" wrapText="1"/>
    </xf>
    <xf numFmtId="0" fontId="5" fillId="3" borderId="0" xfId="0" applyFont="1" applyFill="1"/>
    <xf numFmtId="165" fontId="0" fillId="3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165" fontId="0" fillId="3" borderId="2" xfId="1" applyNumberFormat="1" applyFont="1" applyFill="1" applyBorder="1" applyAlignment="1">
      <alignment horizontal="center" vertical="center" wrapText="1"/>
    </xf>
    <xf numFmtId="165" fontId="0" fillId="3" borderId="3" xfId="1" applyNumberFormat="1" applyFont="1" applyFill="1" applyBorder="1" applyAlignment="1">
      <alignment horizontal="center" vertical="center" wrapText="1"/>
    </xf>
    <xf numFmtId="165" fontId="0" fillId="3" borderId="4" xfId="1" applyNumberFormat="1" applyFont="1" applyFill="1" applyBorder="1" applyAlignment="1">
      <alignment horizontal="center" vertical="center" wrapText="1"/>
    </xf>
    <xf numFmtId="164" fontId="2" fillId="2" borderId="5" xfId="1" applyNumberFormat="1" applyFont="1" applyFill="1" applyBorder="1" applyAlignment="1">
      <alignment horizontal="center" vertical="center" wrapText="1"/>
    </xf>
    <xf numFmtId="164" fontId="2" fillId="2" borderId="6" xfId="1" applyNumberFormat="1" applyFont="1" applyFill="1" applyBorder="1" applyAlignment="1">
      <alignment horizontal="center" vertical="center" wrapText="1"/>
    </xf>
    <xf numFmtId="164" fontId="2" fillId="2" borderId="7" xfId="1" applyNumberFormat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165" fontId="0" fillId="4" borderId="1" xfId="1" applyNumberFormat="1" applyFont="1" applyFill="1" applyBorder="1" applyAlignment="1">
      <alignment horizontal="center" vertical="center" wrapText="1"/>
    </xf>
    <xf numFmtId="167" fontId="0" fillId="4" borderId="1" xfId="0" applyNumberForma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7" fontId="0" fillId="3" borderId="2" xfId="0" applyNumberForma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166" fontId="3" fillId="2" borderId="2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tabSelected="1" zoomScale="110" zoomScaleNormal="80" workbookViewId="0">
      <selection activeCell="C11" sqref="C11"/>
    </sheetView>
  </sheetViews>
  <sheetFormatPr defaultColWidth="9.28515625" defaultRowHeight="15" x14ac:dyDescent="0.25"/>
  <cols>
    <col min="1" max="1" width="45.42578125" style="2" customWidth="1"/>
    <col min="2" max="2" width="8.28515625" style="2" bestFit="1" customWidth="1"/>
    <col min="3" max="3" width="45.42578125" style="2" customWidth="1"/>
    <col min="4" max="4" width="30.28515625" style="2" customWidth="1"/>
    <col min="5" max="5" width="27.7109375" style="2" customWidth="1"/>
    <col min="6" max="6" width="33.7109375" style="2" customWidth="1"/>
    <col min="7" max="8" width="33.28515625" style="2" customWidth="1"/>
    <col min="9" max="9" width="15.28515625" style="2" bestFit="1" customWidth="1"/>
    <col min="10" max="16384" width="9.28515625" style="2"/>
  </cols>
  <sheetData>
    <row r="1" spans="1:9" ht="21" customHeight="1" x14ac:dyDescent="0.25">
      <c r="D1" s="17" t="s">
        <v>28</v>
      </c>
      <c r="E1" s="18"/>
    </row>
    <row r="2" spans="1:9" ht="15.75" x14ac:dyDescent="0.25">
      <c r="A2" s="8" t="s">
        <v>15</v>
      </c>
    </row>
    <row r="4" spans="1:9" ht="75" x14ac:dyDescent="0.25">
      <c r="A4" s="1" t="s">
        <v>0</v>
      </c>
      <c r="B4" s="1" t="s">
        <v>1</v>
      </c>
      <c r="C4" s="1" t="s">
        <v>2</v>
      </c>
      <c r="D4" s="1" t="s">
        <v>5</v>
      </c>
      <c r="E4" s="1" t="s">
        <v>21</v>
      </c>
      <c r="F4" s="1" t="s">
        <v>16</v>
      </c>
      <c r="G4" s="1" t="s">
        <v>26</v>
      </c>
      <c r="H4" s="1" t="s">
        <v>27</v>
      </c>
    </row>
    <row r="5" spans="1:9" ht="60" x14ac:dyDescent="0.25">
      <c r="A5" s="3" t="s">
        <v>25</v>
      </c>
      <c r="B5" s="3">
        <v>20</v>
      </c>
      <c r="C5" s="3" t="s">
        <v>22</v>
      </c>
      <c r="D5" s="9">
        <v>79000</v>
      </c>
      <c r="E5" s="19"/>
      <c r="F5" s="11">
        <v>850</v>
      </c>
      <c r="G5" s="9">
        <f>D5*B5</f>
        <v>1580000</v>
      </c>
      <c r="H5" s="9">
        <f>E5*B5</f>
        <v>0</v>
      </c>
      <c r="I5" s="4"/>
    </row>
    <row r="6" spans="1:9" ht="30" x14ac:dyDescent="0.25">
      <c r="A6" s="3" t="s">
        <v>6</v>
      </c>
      <c r="B6" s="3">
        <v>20</v>
      </c>
      <c r="C6" s="3" t="s">
        <v>23</v>
      </c>
      <c r="D6" s="9">
        <v>31040</v>
      </c>
      <c r="E6" s="19"/>
      <c r="F6" s="12"/>
      <c r="G6" s="9">
        <f>D6*B6</f>
        <v>620800</v>
      </c>
      <c r="H6" s="9">
        <f>E6*B6</f>
        <v>0</v>
      </c>
    </row>
    <row r="7" spans="1:9" ht="30" x14ac:dyDescent="0.25">
      <c r="A7" s="3" t="s">
        <v>3</v>
      </c>
      <c r="B7" s="3">
        <v>1542</v>
      </c>
      <c r="C7" s="3" t="s">
        <v>24</v>
      </c>
      <c r="D7" s="7" t="s">
        <v>17</v>
      </c>
      <c r="E7" s="7" t="s">
        <v>17</v>
      </c>
      <c r="F7" s="13"/>
      <c r="G7" s="9">
        <v>3730138.47</v>
      </c>
      <c r="H7" s="19"/>
    </row>
    <row r="8" spans="1:9" x14ac:dyDescent="0.25">
      <c r="A8" s="14"/>
      <c r="B8" s="15"/>
      <c r="C8" s="15"/>
      <c r="D8" s="15"/>
      <c r="E8" s="15"/>
      <c r="F8" s="16"/>
      <c r="G8" s="10">
        <f>G7+G5+G6</f>
        <v>5930938.4700000007</v>
      </c>
      <c r="H8" s="10">
        <f>H7+H5+H6</f>
        <v>0</v>
      </c>
    </row>
    <row r="9" spans="1:9" x14ac:dyDescent="0.25">
      <c r="G9" s="4"/>
      <c r="H9" s="23" t="s">
        <v>7</v>
      </c>
    </row>
    <row r="10" spans="1:9" x14ac:dyDescent="0.25">
      <c r="G10" s="5" t="s">
        <v>8</v>
      </c>
      <c r="H10" s="20"/>
    </row>
    <row r="11" spans="1:9" x14ac:dyDescent="0.25">
      <c r="G11" s="5" t="s">
        <v>9</v>
      </c>
      <c r="H11" s="20"/>
    </row>
    <row r="12" spans="1:9" x14ac:dyDescent="0.25">
      <c r="G12" s="5" t="s">
        <v>10</v>
      </c>
      <c r="H12" s="20"/>
    </row>
    <row r="13" spans="1:9" x14ac:dyDescent="0.25">
      <c r="G13" s="5" t="s">
        <v>11</v>
      </c>
      <c r="H13" s="20"/>
    </row>
    <row r="14" spans="1:9" x14ac:dyDescent="0.25">
      <c r="G14" s="5" t="s">
        <v>12</v>
      </c>
      <c r="H14" s="20"/>
    </row>
    <row r="15" spans="1:9" x14ac:dyDescent="0.25">
      <c r="G15" s="5" t="s">
        <v>13</v>
      </c>
      <c r="H15" s="20"/>
    </row>
    <row r="16" spans="1:9" ht="24" x14ac:dyDescent="0.25">
      <c r="G16" s="24" t="s">
        <v>18</v>
      </c>
      <c r="H16" s="20"/>
    </row>
    <row r="17" spans="3:8" ht="24" x14ac:dyDescent="0.25">
      <c r="G17" s="24" t="s">
        <v>19</v>
      </c>
      <c r="H17" s="20"/>
    </row>
    <row r="18" spans="3:8" x14ac:dyDescent="0.25">
      <c r="G18" s="6"/>
      <c r="H18" s="23" t="s">
        <v>14</v>
      </c>
    </row>
    <row r="19" spans="3:8" ht="36" x14ac:dyDescent="0.25">
      <c r="G19" s="25" t="s">
        <v>20</v>
      </c>
      <c r="H19" s="22">
        <v>850</v>
      </c>
    </row>
    <row r="20" spans="3:8" ht="60" x14ac:dyDescent="0.25">
      <c r="C20" s="4"/>
      <c r="F20" s="4"/>
      <c r="G20" s="21" t="s">
        <v>4</v>
      </c>
      <c r="H20" s="26">
        <f>+H5+H6+H7+F5</f>
        <v>850</v>
      </c>
    </row>
  </sheetData>
  <mergeCells count="3">
    <mergeCell ref="F5:F7"/>
    <mergeCell ref="A8:F8"/>
    <mergeCell ref="D1:E1"/>
  </mergeCells>
  <pageMargins left="0.7" right="0.7" top="0.75" bottom="0.75" header="0.3" footer="0.3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prezzi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Romano Marlen</dc:creator>
  <cp:lastModifiedBy>Alessandro LORENZO</cp:lastModifiedBy>
  <cp:lastPrinted>2024-01-02T10:27:40Z</cp:lastPrinted>
  <dcterms:created xsi:type="dcterms:W3CDTF">2022-09-09T07:11:59Z</dcterms:created>
  <dcterms:modified xsi:type="dcterms:W3CDTF">2025-04-28T13:00:30Z</dcterms:modified>
</cp:coreProperties>
</file>